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enomoto/Desktop/IOO/ALS/PLL/PZTcharacterize/"/>
    </mc:Choice>
  </mc:AlternateContent>
  <xr:revisionPtr revIDLastSave="0" documentId="13_ncr:1_{0665D0CA-D6E9-EA42-9D97-6D0FCCCA573C}" xr6:coauthVersionLast="40" xr6:coauthVersionMax="40" xr10:uidLastSave="{00000000-0000-0000-0000-000000000000}"/>
  <bookViews>
    <workbookView xWindow="240" yWindow="460" windowWidth="28300" windowHeight="17040" xr2:uid="{71580580-AFFE-F044-9636-82A7861BEEA9}"/>
  </bookViews>
  <sheets>
    <sheet name="Sheet1" sheetId="1" r:id="rId1"/>
  </sheets>
  <definedNames>
    <definedName name="_xlchart.v1.0" hidden="1">Sheet1!$A$1:$A$18</definedName>
    <definedName name="_xlchart.v1.1" hidden="1">Sheet1!$D$1:$D$18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D1" i="1"/>
  <c r="C2" i="1"/>
  <c r="D2" i="1" s="1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800"/>
              <a:t>Relative</a:t>
            </a:r>
            <a:r>
              <a:rPr lang="en-US" altLang="ja-JP" sz="2800" baseline="0"/>
              <a:t> gain of PZT of PROMETHEUS X</a:t>
            </a:r>
            <a:endParaRPr lang="ja-JP" alt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Sheet1!$A$1:$A$18</c:f>
              <c:numCache>
                <c:formatCode>General</c:formatCode>
                <c:ptCount val="1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90</c:v>
                </c:pt>
                <c:pt idx="6">
                  <c:v>100</c:v>
                </c:pt>
                <c:pt idx="7">
                  <c:v>110</c:v>
                </c:pt>
                <c:pt idx="8">
                  <c:v>125</c:v>
                </c:pt>
                <c:pt idx="9">
                  <c:v>150</c:v>
                </c:pt>
                <c:pt idx="10">
                  <c:v>175</c:v>
                </c:pt>
                <c:pt idx="11">
                  <c:v>200</c:v>
                </c:pt>
                <c:pt idx="12">
                  <c:v>210</c:v>
                </c:pt>
                <c:pt idx="13">
                  <c:v>220</c:v>
                </c:pt>
                <c:pt idx="14">
                  <c:v>230</c:v>
                </c:pt>
                <c:pt idx="15">
                  <c:v>250</c:v>
                </c:pt>
                <c:pt idx="16">
                  <c:v>280</c:v>
                </c:pt>
                <c:pt idx="17">
                  <c:v>300</c:v>
                </c:pt>
              </c:numCache>
            </c:numRef>
          </c:xVal>
          <c:yVal>
            <c:numRef>
              <c:f>Sheet1!$D$1:$D$18</c:f>
              <c:numCache>
                <c:formatCode>General</c:formatCode>
                <c:ptCount val="18"/>
                <c:pt idx="0">
                  <c:v>0.54269328354052815</c:v>
                </c:pt>
                <c:pt idx="1">
                  <c:v>0.56089214649520636</c:v>
                </c:pt>
                <c:pt idx="2">
                  <c:v>0.58465716449899086</c:v>
                </c:pt>
                <c:pt idx="3">
                  <c:v>0.64621977685614052</c:v>
                </c:pt>
                <c:pt idx="4">
                  <c:v>0.69318107302493481</c:v>
                </c:pt>
                <c:pt idx="5">
                  <c:v>1.1301044199541914</c:v>
                </c:pt>
                <c:pt idx="6">
                  <c:v>1.5132085117392118</c:v>
                </c:pt>
                <c:pt idx="7">
                  <c:v>0.98116053732302133</c:v>
                </c:pt>
                <c:pt idx="8">
                  <c:v>0.92845301442776296</c:v>
                </c:pt>
                <c:pt idx="9">
                  <c:v>1.8027756377319946</c:v>
                </c:pt>
                <c:pt idx="10">
                  <c:v>2.9427240781289705</c:v>
                </c:pt>
                <c:pt idx="11">
                  <c:v>2.9516097302997224</c:v>
                </c:pt>
                <c:pt idx="12">
                  <c:v>13.095045971664245</c:v>
                </c:pt>
                <c:pt idx="13">
                  <c:v>7.6123189633645802</c:v>
                </c:pt>
                <c:pt idx="14">
                  <c:v>4.7651757575140916</c:v>
                </c:pt>
                <c:pt idx="15">
                  <c:v>7.1622691934888909</c:v>
                </c:pt>
                <c:pt idx="16">
                  <c:v>8.741248423423281</c:v>
                </c:pt>
                <c:pt idx="17">
                  <c:v>4.3006976178289964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7-DA41-9E72-ADA1E3E61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167120"/>
        <c:axId val="177757968"/>
      </c:scatterChart>
      <c:valAx>
        <c:axId val="178167120"/>
        <c:scaling>
          <c:logBase val="10"/>
          <c:orientation val="minMax"/>
          <c:max val="35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2000" baseline="0"/>
                  <a:t>Frequency [kHz]</a:t>
                </a:r>
                <a:endParaRPr lang="ja-JP" altLang="en-US" sz="200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757968"/>
        <c:crosses val="autoZero"/>
        <c:crossBetween val="midCat"/>
      </c:valAx>
      <c:valAx>
        <c:axId val="17775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167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107950</xdr:colOff>
      <xdr:row>3</xdr:row>
      <xdr:rowOff>222250</xdr:rowOff>
    </xdr:from>
    <xdr:to>
      <xdr:col>14</xdr:col>
      <xdr:colOff>914400</xdr:colOff>
      <xdr:row>26</xdr:row>
      <xdr:rowOff>25400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41EE887-0214-0045-8C16-2859CE4982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3E2C-3473-1E41-AE49-A58F146EAA62}">
  <dimension ref="A1:D18"/>
  <sheetViews>
    <sheetView tabSelected="1" topLeftCell="D1" workbookViewId="0">
      <selection activeCell="N30" sqref="N30"/>
    </sheetView>
  </sheetViews>
  <sheetFormatPr baseColWidth="10" defaultRowHeight="20"/>
  <sheetData>
    <row r="1" spans="1:4">
      <c r="A1">
        <v>10</v>
      </c>
      <c r="B1">
        <v>0.54</v>
      </c>
      <c r="C1">
        <f>SQRT(1/(1+(A1/100)^2))</f>
        <v>0.99503719020998915</v>
      </c>
      <c r="D1">
        <f>B1/C1</f>
        <v>0.54269328354052815</v>
      </c>
    </row>
    <row r="2" spans="1:4">
      <c r="A2">
        <v>20</v>
      </c>
      <c r="B2">
        <v>0.55000000000000004</v>
      </c>
      <c r="C2">
        <f t="shared" ref="C2:C18" si="0">SQRT(1/(1+(A2/100)^2))</f>
        <v>0.98058067569092011</v>
      </c>
      <c r="D2">
        <f t="shared" ref="D2:D18" si="1">B2/C2</f>
        <v>0.56089214649520636</v>
      </c>
    </row>
    <row r="3" spans="1:4">
      <c r="A3">
        <v>30</v>
      </c>
      <c r="B3">
        <v>0.56000000000000005</v>
      </c>
      <c r="C3">
        <f t="shared" si="0"/>
        <v>0.95782628522115132</v>
      </c>
      <c r="D3">
        <f t="shared" si="1"/>
        <v>0.58465716449899086</v>
      </c>
    </row>
    <row r="4" spans="1:4">
      <c r="A4">
        <v>40</v>
      </c>
      <c r="B4">
        <v>0.6</v>
      </c>
      <c r="C4">
        <f t="shared" si="0"/>
        <v>0.9284766908852593</v>
      </c>
      <c r="D4">
        <f t="shared" si="1"/>
        <v>0.64621977685614052</v>
      </c>
    </row>
    <row r="5" spans="1:4">
      <c r="A5">
        <v>50</v>
      </c>
      <c r="B5">
        <v>0.62</v>
      </c>
      <c r="C5">
        <f t="shared" si="0"/>
        <v>0.89442719099991586</v>
      </c>
      <c r="D5">
        <f t="shared" si="1"/>
        <v>0.69318107302493481</v>
      </c>
    </row>
    <row r="6" spans="1:4">
      <c r="A6">
        <v>90</v>
      </c>
      <c r="B6">
        <v>0.84</v>
      </c>
      <c r="C6">
        <f t="shared" si="0"/>
        <v>0.74329414624716639</v>
      </c>
      <c r="D6">
        <f t="shared" si="1"/>
        <v>1.1301044199541914</v>
      </c>
    </row>
    <row r="7" spans="1:4">
      <c r="A7">
        <v>100</v>
      </c>
      <c r="B7">
        <v>1.07</v>
      </c>
      <c r="C7">
        <f t="shared" si="0"/>
        <v>0.70710678118654757</v>
      </c>
      <c r="D7">
        <f t="shared" si="1"/>
        <v>1.5132085117392118</v>
      </c>
    </row>
    <row r="8" spans="1:4">
      <c r="A8">
        <v>110</v>
      </c>
      <c r="B8">
        <v>0.66</v>
      </c>
      <c r="C8">
        <f t="shared" si="0"/>
        <v>0.67267279399631252</v>
      </c>
      <c r="D8">
        <f t="shared" si="1"/>
        <v>0.98116053732302133</v>
      </c>
    </row>
    <row r="9" spans="1:4">
      <c r="A9">
        <v>125</v>
      </c>
      <c r="B9">
        <v>0.57999999999999996</v>
      </c>
      <c r="C9">
        <f t="shared" si="0"/>
        <v>0.62469504755442429</v>
      </c>
      <c r="D9">
        <f t="shared" si="1"/>
        <v>0.92845301442776296</v>
      </c>
    </row>
    <row r="10" spans="1:4">
      <c r="A10">
        <v>150</v>
      </c>
      <c r="B10">
        <v>1</v>
      </c>
      <c r="C10">
        <f t="shared" si="0"/>
        <v>0.55470019622522915</v>
      </c>
      <c r="D10">
        <f t="shared" si="1"/>
        <v>1.8027756377319946</v>
      </c>
    </row>
    <row r="11" spans="1:4">
      <c r="A11">
        <v>175</v>
      </c>
      <c r="B11">
        <v>1.46</v>
      </c>
      <c r="C11">
        <f t="shared" si="0"/>
        <v>0.49613893835683381</v>
      </c>
      <c r="D11">
        <f t="shared" si="1"/>
        <v>2.9427240781289705</v>
      </c>
    </row>
    <row r="12" spans="1:4">
      <c r="A12">
        <v>200</v>
      </c>
      <c r="B12">
        <v>1.32</v>
      </c>
      <c r="C12">
        <f t="shared" si="0"/>
        <v>0.44721359549995793</v>
      </c>
      <c r="D12">
        <f t="shared" si="1"/>
        <v>2.9516097302997224</v>
      </c>
    </row>
    <row r="13" spans="1:4">
      <c r="A13">
        <v>210</v>
      </c>
      <c r="B13">
        <v>5.63</v>
      </c>
      <c r="C13">
        <f t="shared" si="0"/>
        <v>0.4299335803923478</v>
      </c>
      <c r="D13">
        <f t="shared" si="1"/>
        <v>13.095045971664245</v>
      </c>
    </row>
    <row r="14" spans="1:4">
      <c r="A14">
        <v>220</v>
      </c>
      <c r="B14">
        <v>3.15</v>
      </c>
      <c r="C14">
        <f t="shared" si="0"/>
        <v>0.41380294430118397</v>
      </c>
      <c r="D14">
        <f t="shared" si="1"/>
        <v>7.6123189633645802</v>
      </c>
    </row>
    <row r="15" spans="1:4">
      <c r="A15">
        <v>230</v>
      </c>
      <c r="B15">
        <v>1.9</v>
      </c>
      <c r="C15">
        <f t="shared" si="0"/>
        <v>0.39872611141445002</v>
      </c>
      <c r="D15">
        <f t="shared" si="1"/>
        <v>4.7651757575140916</v>
      </c>
    </row>
    <row r="16" spans="1:4">
      <c r="A16">
        <v>250</v>
      </c>
      <c r="B16">
        <v>2.66</v>
      </c>
      <c r="C16">
        <f t="shared" si="0"/>
        <v>0.37139067635410372</v>
      </c>
      <c r="D16">
        <f t="shared" si="1"/>
        <v>7.1622691934888909</v>
      </c>
    </row>
    <row r="17" spans="1:4">
      <c r="A17">
        <v>280</v>
      </c>
      <c r="B17">
        <v>2.94</v>
      </c>
      <c r="C17">
        <f t="shared" si="0"/>
        <v>0.33633639699815626</v>
      </c>
      <c r="D17">
        <f t="shared" si="1"/>
        <v>8.741248423423281</v>
      </c>
    </row>
    <row r="18" spans="1:4">
      <c r="A18">
        <v>300</v>
      </c>
      <c r="B18">
        <v>1.36</v>
      </c>
      <c r="C18">
        <f t="shared" si="0"/>
        <v>0.31622776601683794</v>
      </c>
      <c r="D18">
        <f t="shared" si="1"/>
        <v>4.3006976178289964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榎本　雄太郎</dc:creator>
  <cp:lastModifiedBy>榎本　雄太郎</cp:lastModifiedBy>
  <dcterms:created xsi:type="dcterms:W3CDTF">2019-03-12T05:06:58Z</dcterms:created>
  <dcterms:modified xsi:type="dcterms:W3CDTF">2019-03-12T05:20:40Z</dcterms:modified>
</cp:coreProperties>
</file>